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Spring 2021 BRE/"/>
    </mc:Choice>
  </mc:AlternateContent>
  <xr:revisionPtr revIDLastSave="34" documentId="13_ncr:1_{B143104D-6CEB-400B-BDF2-094EDDD99E53}" xr6:coauthVersionLast="45" xr6:coauthVersionMax="45" xr10:uidLastSave="{8ADE0076-8CF6-4B59-B66F-F568F020115A}"/>
  <bookViews>
    <workbookView xWindow="31920" yWindow="2010" windowWidth="20010" windowHeight="19590" xr2:uid="{00000000-000D-0000-FFFF-FFFF00000000}"/>
  </bookViews>
  <sheets>
    <sheet name="9 Forecast Oil Constr Sales Aut" sheetId="1" r:id="rId1"/>
  </sheets>
  <definedNames>
    <definedName name="TitleColumn">'9 Forecast Oil Constr Sales Aut'!$A$2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G11" i="1" l="1"/>
  <c r="BF11" i="1"/>
  <c r="BE11" i="1"/>
  <c r="BD11" i="1"/>
  <c r="BC11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O11" i="1"/>
  <c r="AN11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C11" i="1"/>
  <c r="BG14" i="1"/>
  <c r="BF14" i="1"/>
  <c r="BE14" i="1"/>
  <c r="BD14" i="1"/>
  <c r="BC14" i="1"/>
  <c r="BB14" i="1"/>
  <c r="BA14" i="1"/>
  <c r="AZ14" i="1"/>
  <c r="AY14" i="1"/>
  <c r="AX14" i="1"/>
  <c r="AW14" i="1"/>
  <c r="AV14" i="1"/>
  <c r="AU14" i="1"/>
  <c r="AT14" i="1"/>
  <c r="AS14" i="1"/>
  <c r="AR14" i="1"/>
  <c r="AQ14" i="1"/>
  <c r="AP14" i="1"/>
  <c r="AO14" i="1"/>
  <c r="AN14" i="1"/>
  <c r="AM14" i="1"/>
  <c r="AL14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L14" i="1"/>
  <c r="K14" i="1"/>
  <c r="J14" i="1"/>
  <c r="I14" i="1"/>
  <c r="H14" i="1"/>
  <c r="G14" i="1"/>
  <c r="F14" i="1"/>
  <c r="E14" i="1"/>
  <c r="D14" i="1"/>
  <c r="C14" i="1"/>
  <c r="B11" i="1" l="1"/>
  <c r="B14" i="1"/>
</calcChain>
</file>

<file path=xl/sharedStrings.xml><?xml version="1.0" encoding="utf-8"?>
<sst xmlns="http://schemas.openxmlformats.org/spreadsheetml/2006/main" count="29" uniqueCount="19">
  <si>
    <t>Energy and Mining</t>
  </si>
  <si>
    <t>Oil Production (Millions of Barrels)</t>
  </si>
  <si>
    <t>Natural Gas Production (Millions of MCF)</t>
  </si>
  <si>
    <t>NYMEX Oil Price ($/Barrel)</t>
  </si>
  <si>
    <t>NYMEX Natural Gas Price ($/Million BTUs)</t>
  </si>
  <si>
    <t>Rig Count</t>
  </si>
  <si>
    <t>Construction</t>
  </si>
  <si>
    <t>Total Housing Starts (Thousands)</t>
  </si>
  <si>
    <t>Single-Family (Thousands)</t>
  </si>
  <si>
    <t>Multi-Family (Thousands)</t>
  </si>
  <si>
    <t>Automobile Sales (Thousands)</t>
  </si>
  <si>
    <t>Cars</t>
  </si>
  <si>
    <t>Trucks</t>
  </si>
  <si>
    <t>Retail Sales, Excluding Automobiles, Gasoline (Millions of Dollars)</t>
  </si>
  <si>
    <t>End of Table</t>
  </si>
  <si>
    <t>N/A</t>
  </si>
  <si>
    <t>Total Texas Exports (Millions of Dollars)</t>
  </si>
  <si>
    <t>TEXAS ECONOMIC DETAIL - CALENDAR YEARS, 1990-2047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</si>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</sst>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3" formatCode="_(* #,##0.00_);_(* \(#,##0.00\);_(* &quot;-&quot;??_);_(@_)"/>
    <numFmt numFmtId="164" formatCode="_(* #,##0.0_);_(* \(#,##0.0\);_(* &quot;-&quot;_);_(@_)"/>
    <numFmt numFmtId="165" formatCode="_(* #,##0.00_);_(* \(#,##0.00\);_(* &quot;-&quot;_);_(@_)"/>
    <numFmt numFmtId="166" formatCode="_(* #,##0.0_);_(* \(#,##0.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7">
    <xf numFmtId="0" fontId="0" fillId="0" borderId="0" xfId="0"/>
    <xf numFmtId="43" fontId="0" fillId="0" borderId="0" xfId="0" applyNumberFormat="1"/>
    <xf numFmtId="43" fontId="0" fillId="0" borderId="0" xfId="0" applyNumberFormat="1" applyAlignment="1"/>
    <xf numFmtId="43" fontId="18" fillId="0" borderId="0" xfId="0" applyNumberFormat="1" applyFont="1" applyAlignment="1"/>
    <xf numFmtId="41" fontId="0" fillId="0" borderId="0" xfId="0" applyNumberFormat="1"/>
    <xf numFmtId="0" fontId="0" fillId="0" borderId="0" xfId="0" applyNumberFormat="1"/>
    <xf numFmtId="43" fontId="0" fillId="0" borderId="0" xfId="0" applyNumberFormat="1" applyAlignment="1"/>
    <xf numFmtId="43" fontId="18" fillId="0" borderId="0" xfId="0" applyNumberFormat="1" applyFont="1" applyAlignment="1"/>
    <xf numFmtId="164" fontId="0" fillId="0" borderId="0" xfId="0" applyNumberFormat="1"/>
    <xf numFmtId="164" fontId="0" fillId="0" borderId="0" xfId="0" applyNumberFormat="1" applyAlignment="1">
      <alignment horizontal="right"/>
    </xf>
    <xf numFmtId="165" fontId="0" fillId="0" borderId="0" xfId="0" applyNumberFormat="1"/>
    <xf numFmtId="165" fontId="0" fillId="0" borderId="0" xfId="0" applyNumberFormat="1" applyAlignment="1">
      <alignment horizontal="right"/>
    </xf>
    <xf numFmtId="166" fontId="0" fillId="0" borderId="0" xfId="42" applyNumberFormat="1" applyFont="1"/>
    <xf numFmtId="43" fontId="0" fillId="0" borderId="0" xfId="42" applyFont="1"/>
    <xf numFmtId="164" fontId="19" fillId="0" borderId="0" xfId="0" applyNumberFormat="1" applyFont="1"/>
    <xf numFmtId="43" fontId="0" fillId="0" borderId="0" xfId="0" applyNumberFormat="1" applyAlignment="1"/>
    <xf numFmtId="43" fontId="18" fillId="0" borderId="0" xfId="0" applyNumberFormat="1" applyFont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19"/>
  <sheetViews>
    <sheetView tabSelected="1" workbookViewId="0">
      <pane xSplit="1" ySplit="2" topLeftCell="Z3" activePane="bottomRight" state="frozen"/>
      <selection pane="topRight" activeCell="B1" sqref="B1"/>
      <selection pane="bottomLeft" activeCell="A3" sqref="A3"/>
      <selection pane="bottomRight" activeCell="AI8" sqref="AI8"/>
    </sheetView>
  </sheetViews>
  <sheetFormatPr defaultColWidth="0" defaultRowHeight="15" zeroHeight="1" x14ac:dyDescent="0.25"/>
  <cols>
    <col min="1" max="1" width="62.140625" style="1" bestFit="1" customWidth="1"/>
    <col min="2" max="8" width="9.5703125" style="1" bestFit="1" customWidth="1"/>
    <col min="9" max="57" width="11.5703125" style="1" bestFit="1" customWidth="1"/>
    <col min="58" max="58" width="12" style="1" customWidth="1"/>
    <col min="59" max="59" width="13.7109375" style="1" customWidth="1"/>
    <col min="60" max="60" width="11.140625" style="1" hidden="1" customWidth="1"/>
    <col min="61" max="16384" width="9.140625" style="1" hidden="1"/>
  </cols>
  <sheetData>
    <row r="1" spans="1:60" x14ac:dyDescent="0.25">
      <c r="A1" s="15" t="s">
        <v>17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6"/>
      <c r="BH1" s="2"/>
    </row>
    <row r="2" spans="1:60" s="5" customFormat="1" x14ac:dyDescent="0.25">
      <c r="B2" s="5">
        <v>1990</v>
      </c>
      <c r="C2" s="5">
        <v>1991</v>
      </c>
      <c r="D2" s="5">
        <v>1992</v>
      </c>
      <c r="E2" s="5">
        <v>1993</v>
      </c>
      <c r="F2" s="5">
        <v>1994</v>
      </c>
      <c r="G2" s="5">
        <v>1995</v>
      </c>
      <c r="H2" s="5">
        <v>1996</v>
      </c>
      <c r="I2" s="5">
        <v>1997</v>
      </c>
      <c r="J2" s="5">
        <v>1998</v>
      </c>
      <c r="K2" s="5">
        <v>1999</v>
      </c>
      <c r="L2" s="5">
        <v>2000</v>
      </c>
      <c r="M2" s="5">
        <v>2001</v>
      </c>
      <c r="N2" s="5">
        <v>2002</v>
      </c>
      <c r="O2" s="5">
        <v>2003</v>
      </c>
      <c r="P2" s="5">
        <v>2004</v>
      </c>
      <c r="Q2" s="5">
        <v>2005</v>
      </c>
      <c r="R2" s="5">
        <v>2006</v>
      </c>
      <c r="S2" s="5">
        <v>2007</v>
      </c>
      <c r="T2" s="5">
        <v>2008</v>
      </c>
      <c r="U2" s="5">
        <v>2009</v>
      </c>
      <c r="V2" s="5">
        <v>2010</v>
      </c>
      <c r="W2" s="5">
        <v>2011</v>
      </c>
      <c r="X2" s="5">
        <v>2012</v>
      </c>
      <c r="Y2" s="5">
        <v>2013</v>
      </c>
      <c r="Z2" s="5">
        <v>2014</v>
      </c>
      <c r="AA2" s="5">
        <v>2015</v>
      </c>
      <c r="AB2" s="5">
        <v>2016</v>
      </c>
      <c r="AC2" s="5">
        <v>2017</v>
      </c>
      <c r="AD2" s="5">
        <v>2018</v>
      </c>
      <c r="AE2" s="5">
        <v>2019</v>
      </c>
      <c r="AF2" s="5">
        <v>2020</v>
      </c>
      <c r="AG2" s="5">
        <v>2021</v>
      </c>
      <c r="AH2" s="5">
        <v>2022</v>
      </c>
      <c r="AI2" s="5">
        <v>2023</v>
      </c>
      <c r="AJ2" s="5">
        <v>2024</v>
      </c>
      <c r="AK2" s="5">
        <v>2025</v>
      </c>
      <c r="AL2" s="5">
        <v>2026</v>
      </c>
      <c r="AM2" s="5">
        <v>2027</v>
      </c>
      <c r="AN2" s="5">
        <v>2028</v>
      </c>
      <c r="AO2" s="5">
        <v>2029</v>
      </c>
      <c r="AP2" s="5">
        <v>2030</v>
      </c>
      <c r="AQ2" s="5">
        <v>2031</v>
      </c>
      <c r="AR2" s="5">
        <v>2032</v>
      </c>
      <c r="AS2" s="5">
        <v>2033</v>
      </c>
      <c r="AT2" s="5">
        <v>2034</v>
      </c>
      <c r="AU2" s="5">
        <v>2035</v>
      </c>
      <c r="AV2" s="5">
        <v>2036</v>
      </c>
      <c r="AW2" s="5">
        <v>2037</v>
      </c>
      <c r="AX2" s="5">
        <v>2038</v>
      </c>
      <c r="AY2" s="5">
        <v>2039</v>
      </c>
      <c r="AZ2" s="5">
        <v>2040</v>
      </c>
      <c r="BA2" s="5">
        <v>2041</v>
      </c>
      <c r="BB2" s="5">
        <v>2042</v>
      </c>
      <c r="BC2" s="5">
        <v>2043</v>
      </c>
      <c r="BD2" s="5">
        <v>2044</v>
      </c>
      <c r="BE2" s="5">
        <v>2045</v>
      </c>
      <c r="BF2" s="5">
        <v>2046</v>
      </c>
      <c r="BG2" s="5">
        <v>2047</v>
      </c>
    </row>
    <row r="3" spans="1:60" s="4" customFormat="1" x14ac:dyDescent="0.25">
      <c r="A3" s="14" t="s">
        <v>16</v>
      </c>
      <c r="B3" s="8">
        <v>37404</v>
      </c>
      <c r="C3" s="8">
        <v>42518</v>
      </c>
      <c r="D3" s="8">
        <v>45135</v>
      </c>
      <c r="E3" s="8">
        <v>47211</v>
      </c>
      <c r="F3" s="8">
        <v>54229</v>
      </c>
      <c r="G3" s="8">
        <v>62221</v>
      </c>
      <c r="H3" s="8">
        <v>66883</v>
      </c>
      <c r="I3" s="8">
        <v>76192</v>
      </c>
      <c r="J3" s="8">
        <v>78878</v>
      </c>
      <c r="K3" s="8">
        <v>83190</v>
      </c>
      <c r="L3" s="8">
        <v>103909</v>
      </c>
      <c r="M3" s="8">
        <v>95054</v>
      </c>
      <c r="N3" s="8">
        <v>95491</v>
      </c>
      <c r="O3" s="8">
        <v>98934</v>
      </c>
      <c r="P3" s="8">
        <v>117375</v>
      </c>
      <c r="Q3" s="8">
        <v>129232</v>
      </c>
      <c r="R3" s="8">
        <v>150749</v>
      </c>
      <c r="S3" s="8">
        <v>168069</v>
      </c>
      <c r="T3" s="8">
        <v>192147</v>
      </c>
      <c r="U3" s="8">
        <v>162919</v>
      </c>
      <c r="V3" s="8">
        <v>206910</v>
      </c>
      <c r="W3" s="8">
        <v>250224</v>
      </c>
      <c r="X3" s="8">
        <v>265352</v>
      </c>
      <c r="Y3" s="8">
        <v>279695</v>
      </c>
      <c r="Z3" s="8">
        <v>289023</v>
      </c>
      <c r="AA3" s="8">
        <v>251087</v>
      </c>
      <c r="AB3" s="8">
        <v>232588</v>
      </c>
      <c r="AC3" s="8">
        <v>264085.59999999998</v>
      </c>
      <c r="AD3" s="8">
        <v>315447.8</v>
      </c>
      <c r="AE3" s="8">
        <v>330501.5</v>
      </c>
      <c r="AF3" s="8">
        <v>279293.59999999998</v>
      </c>
      <c r="AG3" s="8">
        <v>333888.00335623289</v>
      </c>
      <c r="AH3" s="8">
        <v>359323.92248920491</v>
      </c>
      <c r="AI3" s="8">
        <v>376697.40338533139</v>
      </c>
      <c r="AJ3" s="8">
        <v>392801.59292184596</v>
      </c>
      <c r="AK3" s="8">
        <v>408521.89200990053</v>
      </c>
      <c r="AL3" s="8">
        <v>424016.94975579344</v>
      </c>
      <c r="AM3" s="8">
        <v>439464.67381924222</v>
      </c>
      <c r="AN3" s="8">
        <v>456107.01925001835</v>
      </c>
      <c r="AO3" s="8">
        <v>474271.82474775618</v>
      </c>
      <c r="AP3" s="8">
        <v>494946.9900718556</v>
      </c>
      <c r="AQ3" s="8">
        <v>517623.51805855148</v>
      </c>
      <c r="AR3" s="8">
        <v>540941.93215306499</v>
      </c>
      <c r="AS3" s="8">
        <v>565252.97444976156</v>
      </c>
      <c r="AT3" s="8">
        <v>589239.52736046189</v>
      </c>
      <c r="AU3" s="8">
        <v>613746.1104680883</v>
      </c>
      <c r="AV3" s="8">
        <v>639888.73477869749</v>
      </c>
      <c r="AW3" s="8">
        <v>667813.6864908943</v>
      </c>
      <c r="AX3" s="8">
        <v>696957.73911274411</v>
      </c>
      <c r="AY3" s="8">
        <v>729089.18248132186</v>
      </c>
      <c r="AZ3" s="8">
        <v>762058.98860628111</v>
      </c>
      <c r="BA3" s="8">
        <v>795944.48722897214</v>
      </c>
      <c r="BB3" s="8">
        <v>833148.66312088817</v>
      </c>
      <c r="BC3" s="8">
        <v>872714.5484191695</v>
      </c>
      <c r="BD3" s="8">
        <v>914728.0924223226</v>
      </c>
      <c r="BE3" s="8">
        <v>960843.06799376768</v>
      </c>
      <c r="BF3" s="8">
        <v>1007343.2638882055</v>
      </c>
      <c r="BG3" s="8">
        <v>1054700.1945094222</v>
      </c>
    </row>
    <row r="4" spans="1:60" x14ac:dyDescent="0.25">
      <c r="A4" s="14" t="s">
        <v>0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</row>
    <row r="5" spans="1:60" x14ac:dyDescent="0.25">
      <c r="A5" s="14" t="s">
        <v>1</v>
      </c>
      <c r="B5" s="12">
        <v>639.6537739999992</v>
      </c>
      <c r="C5" s="12">
        <v>642.27083400000004</v>
      </c>
      <c r="D5" s="12">
        <v>612.44001900000001</v>
      </c>
      <c r="E5" s="12">
        <v>576.35354400000006</v>
      </c>
      <c r="F5" s="12">
        <v>542.09732399999996</v>
      </c>
      <c r="G5" s="12">
        <v>513.92194699999914</v>
      </c>
      <c r="H5" s="12">
        <v>493.92303199999918</v>
      </c>
      <c r="I5" s="12">
        <v>479.73268299999961</v>
      </c>
      <c r="J5" s="12">
        <v>448.18264199999999</v>
      </c>
      <c r="K5" s="12">
        <v>394.26467400000001</v>
      </c>
      <c r="L5" s="12">
        <v>398.33682599999997</v>
      </c>
      <c r="M5" s="12">
        <v>381.41751099999959</v>
      </c>
      <c r="N5" s="12">
        <v>362.93667399999958</v>
      </c>
      <c r="O5" s="12">
        <v>358.800186</v>
      </c>
      <c r="P5" s="12">
        <v>349.37873100000002</v>
      </c>
      <c r="Q5" s="12">
        <v>348.53766399999961</v>
      </c>
      <c r="R5" s="12">
        <v>345.58663299999961</v>
      </c>
      <c r="S5" s="12">
        <v>341.12799799999925</v>
      </c>
      <c r="T5" s="12">
        <v>347.67643299999958</v>
      </c>
      <c r="U5" s="12">
        <v>349.01297599999924</v>
      </c>
      <c r="V5" s="12">
        <v>370.57066899999955</v>
      </c>
      <c r="W5" s="12">
        <v>458.17203000000001</v>
      </c>
      <c r="X5" s="12">
        <v>607.31663199999957</v>
      </c>
      <c r="Y5" s="12">
        <v>787.24459299999955</v>
      </c>
      <c r="Z5" s="12">
        <v>999.037644</v>
      </c>
      <c r="AA5" s="12">
        <v>1095.8888979999995</v>
      </c>
      <c r="AB5" s="12">
        <v>1027.0004939999999</v>
      </c>
      <c r="AC5" s="12">
        <v>1137.231258</v>
      </c>
      <c r="AD5" s="12">
        <v>1431.3306849999999</v>
      </c>
      <c r="AE5" s="12">
        <v>1655.727774</v>
      </c>
      <c r="AF5" s="12">
        <v>1539.575971</v>
      </c>
      <c r="AG5" s="12">
        <v>1480.69283</v>
      </c>
      <c r="AH5" s="12">
        <v>1514.790868</v>
      </c>
      <c r="AI5" s="12">
        <v>1519.7911750000001</v>
      </c>
      <c r="AJ5" s="12">
        <v>1539.5847040000001</v>
      </c>
      <c r="AK5" s="12">
        <v>1562.6128672632599</v>
      </c>
      <c r="AL5" s="12">
        <v>1590.3018914202601</v>
      </c>
      <c r="AM5" s="12">
        <v>1618.481556653388</v>
      </c>
      <c r="AN5" s="12">
        <v>1648.418982605268</v>
      </c>
      <c r="AO5" s="12">
        <v>1659.2781597968158</v>
      </c>
      <c r="AP5" s="12">
        <v>1667.6308345964999</v>
      </c>
      <c r="AQ5" s="12">
        <v>1662.1260202054682</v>
      </c>
      <c r="AR5" s="12">
        <v>1632.3378763869359</v>
      </c>
      <c r="AS5" s="12">
        <v>1562.8278951280079</v>
      </c>
      <c r="AT5" s="12">
        <v>1499.6401161919921</v>
      </c>
      <c r="AU5" s="12">
        <v>1442.4846595948561</v>
      </c>
      <c r="AV5" s="12">
        <v>1394.5253992748999</v>
      </c>
      <c r="AW5" s="12">
        <v>1343.5760547261839</v>
      </c>
      <c r="AX5" s="12">
        <v>1300.699424263908</v>
      </c>
      <c r="AY5" s="12">
        <v>1261.5808100544482</v>
      </c>
      <c r="AZ5" s="12">
        <v>1229.2188767361597</v>
      </c>
      <c r="BA5" s="12">
        <v>1193.0857122061932</v>
      </c>
      <c r="BB5" s="12">
        <v>1163.059689171984</v>
      </c>
      <c r="BC5" s="12">
        <v>1135.4795088891769</v>
      </c>
      <c r="BD5" s="12">
        <v>1113.1758704066544</v>
      </c>
      <c r="BE5" s="12">
        <v>1086.7397108030593</v>
      </c>
      <c r="BF5" s="12">
        <v>1065.1856417797117</v>
      </c>
      <c r="BG5" s="12">
        <v>1045.2818582611631</v>
      </c>
    </row>
    <row r="6" spans="1:60" x14ac:dyDescent="0.25">
      <c r="A6" s="14" t="s">
        <v>2</v>
      </c>
      <c r="B6" s="12">
        <v>5508.4760259999966</v>
      </c>
      <c r="C6" s="12">
        <v>5382.7559430000001</v>
      </c>
      <c r="D6" s="12">
        <v>5125.7266399999917</v>
      </c>
      <c r="E6" s="12">
        <v>5254.9066419999963</v>
      </c>
      <c r="F6" s="12">
        <v>5353.5317289999966</v>
      </c>
      <c r="G6" s="12">
        <v>5238.4406099999997</v>
      </c>
      <c r="H6" s="12">
        <v>5533.7879689999918</v>
      </c>
      <c r="I6" s="12">
        <v>5186.5139669999999</v>
      </c>
      <c r="J6" s="12">
        <v>5082.0470419999911</v>
      </c>
      <c r="K6" s="12">
        <v>4890.227484</v>
      </c>
      <c r="L6" s="12">
        <v>5128.1408359999914</v>
      </c>
      <c r="M6" s="12">
        <v>5325.7496899999915</v>
      </c>
      <c r="N6" s="12">
        <v>5173.9436049999958</v>
      </c>
      <c r="O6" s="12">
        <v>5360.9484709999915</v>
      </c>
      <c r="P6" s="12">
        <v>5392.8183699999963</v>
      </c>
      <c r="Q6" s="12">
        <v>5709.1621379999997</v>
      </c>
      <c r="R6" s="12">
        <v>6153.5130909999962</v>
      </c>
      <c r="S6" s="12">
        <v>6827.9264819999999</v>
      </c>
      <c r="T6" s="12">
        <v>7789.1986020000004</v>
      </c>
      <c r="U6" s="12">
        <v>7603.8629279999996</v>
      </c>
      <c r="V6" s="12">
        <v>7466.2380810000004</v>
      </c>
      <c r="W6" s="12">
        <v>7698.0318619999925</v>
      </c>
      <c r="X6" s="12">
        <v>7770.1806589999924</v>
      </c>
      <c r="Y6" s="12">
        <v>7762.8489570000002</v>
      </c>
      <c r="Z6" s="12">
        <v>7855.0859579999997</v>
      </c>
      <c r="AA6" s="12">
        <v>7851.4780159999927</v>
      </c>
      <c r="AB6" s="12">
        <v>7223.5345689999958</v>
      </c>
      <c r="AC6" s="12">
        <v>7572.6897630000003</v>
      </c>
      <c r="AD6" s="12">
        <v>8817.1129079999992</v>
      </c>
      <c r="AE6" s="12">
        <v>9468.4014989999996</v>
      </c>
      <c r="AF6" s="12">
        <v>9194.9317591460167</v>
      </c>
      <c r="AG6" s="12">
        <v>9384.8976774009971</v>
      </c>
      <c r="AH6" s="12">
        <v>9811.703436722988</v>
      </c>
      <c r="AI6" s="12">
        <v>10079.726445866447</v>
      </c>
      <c r="AJ6" s="12">
        <v>10249.728153217571</v>
      </c>
      <c r="AK6" s="12">
        <v>10314.137058504517</v>
      </c>
      <c r="AL6" s="12">
        <v>10359.4433326818</v>
      </c>
      <c r="AM6" s="12">
        <v>10384.03682590153</v>
      </c>
      <c r="AN6" s="12">
        <v>10416.67116656982</v>
      </c>
      <c r="AO6" s="12">
        <v>10404.568685307684</v>
      </c>
      <c r="AP6" s="12">
        <v>10408.467130164565</v>
      </c>
      <c r="AQ6" s="12">
        <v>10410.574569077808</v>
      </c>
      <c r="AR6" s="12">
        <v>10431.073948065108</v>
      </c>
      <c r="AS6" s="12">
        <v>10412.329169039545</v>
      </c>
      <c r="AT6" s="12">
        <v>10412.661818548955</v>
      </c>
      <c r="AU6" s="12">
        <v>10412.841575730228</v>
      </c>
      <c r="AV6" s="12">
        <v>10432.30322354256</v>
      </c>
      <c r="AW6" s="12">
        <v>10412.991200067338</v>
      </c>
      <c r="AX6" s="12">
        <v>10413.019563072012</v>
      </c>
      <c r="AY6" s="12">
        <v>10413.034889358025</v>
      </c>
      <c r="AZ6" s="12">
        <v>10432.408038725256</v>
      </c>
      <c r="BA6" s="12">
        <v>10413.04764620574</v>
      </c>
      <c r="BB6" s="12">
        <v>10413.050064383076</v>
      </c>
      <c r="BC6" s="12">
        <v>10413.051371069976</v>
      </c>
      <c r="BD6" s="12">
        <v>10432.416975091524</v>
      </c>
      <c r="BE6" s="12">
        <v>10413.052458689855</v>
      </c>
      <c r="BF6" s="12">
        <v>10413.052664858029</v>
      </c>
      <c r="BG6" s="12">
        <v>10413.052776263135</v>
      </c>
    </row>
    <row r="7" spans="1:60" x14ac:dyDescent="0.25">
      <c r="A7" s="14" t="s">
        <v>3</v>
      </c>
      <c r="B7" s="13">
        <v>24.495833333333302</v>
      </c>
      <c r="C7" s="13">
        <v>21.462499999999999</v>
      </c>
      <c r="D7" s="13">
        <v>20.5691666666666</v>
      </c>
      <c r="E7" s="13">
        <v>18.484166666666599</v>
      </c>
      <c r="F7" s="13">
        <v>17.18</v>
      </c>
      <c r="G7" s="13">
        <v>18.4016666666666</v>
      </c>
      <c r="H7" s="13">
        <v>22.011666666666599</v>
      </c>
      <c r="I7" s="13">
        <v>20.612500000000001</v>
      </c>
      <c r="J7" s="13">
        <v>14.4266666666666</v>
      </c>
      <c r="K7" s="13">
        <v>19.239999999999998</v>
      </c>
      <c r="L7" s="13">
        <v>30.2</v>
      </c>
      <c r="M7" s="13">
        <v>25.900833333333299</v>
      </c>
      <c r="N7" s="13">
        <v>26.078333333333301</v>
      </c>
      <c r="O7" s="13">
        <v>31.04</v>
      </c>
      <c r="P7" s="13">
        <v>41.404166666666598</v>
      </c>
      <c r="Q7" s="13">
        <v>56.555833333333297</v>
      </c>
      <c r="R7" s="13">
        <v>66.216666666666598</v>
      </c>
      <c r="S7" s="13">
        <v>72.3125</v>
      </c>
      <c r="T7" s="13">
        <v>99.647499999999894</v>
      </c>
      <c r="U7" s="13">
        <v>61.7974999999999</v>
      </c>
      <c r="V7" s="13">
        <v>79.529166666666598</v>
      </c>
      <c r="W7" s="13">
        <v>95.120833333333294</v>
      </c>
      <c r="X7" s="13">
        <v>94.205833333333302</v>
      </c>
      <c r="Y7" s="13">
        <v>97.969166666666595</v>
      </c>
      <c r="Z7" s="13">
        <v>92.998333333333306</v>
      </c>
      <c r="AA7" s="13">
        <v>48.793588279410599</v>
      </c>
      <c r="AB7" s="13">
        <v>43.321666666666601</v>
      </c>
      <c r="AC7" s="13">
        <v>50.95</v>
      </c>
      <c r="AD7" s="13">
        <v>64.734066934876694</v>
      </c>
      <c r="AE7" s="13">
        <v>57.016947910784801</v>
      </c>
      <c r="AF7" s="13">
        <v>39.3820897413989</v>
      </c>
      <c r="AG7" s="13">
        <v>63</v>
      </c>
      <c r="AH7" s="13">
        <v>64</v>
      </c>
      <c r="AI7" s="13">
        <v>64.97</v>
      </c>
      <c r="AJ7" s="13">
        <v>66.150000000000006</v>
      </c>
      <c r="AK7" s="13">
        <v>67.349999999999994</v>
      </c>
      <c r="AL7" s="13">
        <v>68.77</v>
      </c>
      <c r="AM7" s="13">
        <v>75.393182243612699</v>
      </c>
      <c r="AN7" s="13">
        <v>87.536451305659796</v>
      </c>
      <c r="AO7" s="13">
        <v>97.238933508517405</v>
      </c>
      <c r="AP7" s="13">
        <v>104.280772572616</v>
      </c>
      <c r="AQ7" s="13">
        <v>111.08485418613</v>
      </c>
      <c r="AR7" s="13">
        <v>118.296508565797</v>
      </c>
      <c r="AS7" s="13">
        <v>125.09816131577401</v>
      </c>
      <c r="AT7" s="13">
        <v>130.74456379552299</v>
      </c>
      <c r="AU7" s="13">
        <v>135.35605115924099</v>
      </c>
      <c r="AV7" s="13">
        <v>139.09012868557599</v>
      </c>
      <c r="AW7" s="13">
        <v>142.093419572258</v>
      </c>
      <c r="AX7" s="13">
        <v>144.49618485920601</v>
      </c>
      <c r="AY7" s="13">
        <v>146.41052433071101</v>
      </c>
      <c r="AZ7" s="13">
        <v>147.93075056544501</v>
      </c>
      <c r="BA7" s="13">
        <v>149.134909924364</v>
      </c>
      <c r="BB7" s="13">
        <v>150.08679731952299</v>
      </c>
      <c r="BC7" s="13">
        <v>150.838075953116</v>
      </c>
      <c r="BD7" s="13">
        <v>151.43028896037001</v>
      </c>
      <c r="BE7" s="13">
        <v>151.896660622925</v>
      </c>
      <c r="BF7" s="13">
        <v>152.26365095674299</v>
      </c>
      <c r="BG7" s="13">
        <v>152.55226452549101</v>
      </c>
    </row>
    <row r="8" spans="1:60" x14ac:dyDescent="0.25">
      <c r="A8" s="14" t="s">
        <v>4</v>
      </c>
      <c r="B8" s="11" t="s">
        <v>15</v>
      </c>
      <c r="C8" s="11" t="s">
        <v>15</v>
      </c>
      <c r="D8" s="11" t="s">
        <v>15</v>
      </c>
      <c r="E8" s="11" t="s">
        <v>15</v>
      </c>
      <c r="F8" s="13">
        <v>1.9508333333333301</v>
      </c>
      <c r="G8" s="13">
        <v>1.69458333333333</v>
      </c>
      <c r="H8" s="13">
        <v>2.5068333333333301</v>
      </c>
      <c r="I8" s="13">
        <v>2.47166666666666</v>
      </c>
      <c r="J8" s="13">
        <v>2.15841666666666</v>
      </c>
      <c r="K8" s="13">
        <v>2.3136666666666601</v>
      </c>
      <c r="L8" s="13">
        <v>4.3127500000000003</v>
      </c>
      <c r="M8" s="13">
        <v>4.0257500000000004</v>
      </c>
      <c r="N8" s="13">
        <v>3.35575</v>
      </c>
      <c r="O8" s="13">
        <v>5.5000833333333299</v>
      </c>
      <c r="P8" s="13">
        <v>6.1862500000000002</v>
      </c>
      <c r="Q8" s="13">
        <v>8.9972499999999904</v>
      </c>
      <c r="R8" s="13">
        <v>6.9894999999999996</v>
      </c>
      <c r="S8" s="13">
        <v>7.1165000000000003</v>
      </c>
      <c r="T8" s="13">
        <v>8.8986666666666601</v>
      </c>
      <c r="U8" s="13">
        <v>4.1628333333333298</v>
      </c>
      <c r="V8" s="13">
        <v>4.3979999999999997</v>
      </c>
      <c r="W8" s="13">
        <v>4.0285000000000002</v>
      </c>
      <c r="X8" s="13">
        <v>2.8239999999999998</v>
      </c>
      <c r="Y8" s="13">
        <v>3.7262499999999998</v>
      </c>
      <c r="Z8" s="13">
        <v>4.2765833333333303</v>
      </c>
      <c r="AA8" s="13">
        <v>2.6289166666666599</v>
      </c>
      <c r="AB8" s="13">
        <v>2.5505756333769201</v>
      </c>
      <c r="AC8" s="13">
        <v>3.01822099311189</v>
      </c>
      <c r="AD8" s="13">
        <v>3.0673361401279799</v>
      </c>
      <c r="AE8" s="13">
        <v>2.5302315836940799</v>
      </c>
      <c r="AF8" s="13">
        <v>2.1291666666666602</v>
      </c>
      <c r="AG8" s="13">
        <v>2.95</v>
      </c>
      <c r="AH8" s="13">
        <v>3</v>
      </c>
      <c r="AI8" s="13">
        <v>2.7331127064955401</v>
      </c>
      <c r="AJ8" s="13">
        <v>2.6247525224337198</v>
      </c>
      <c r="AK8" s="13">
        <v>3.0962242078607698</v>
      </c>
      <c r="AL8" s="13">
        <v>3.1143135448653601</v>
      </c>
      <c r="AM8" s="13">
        <v>3.1631085042553</v>
      </c>
      <c r="AN8" s="13">
        <v>3.2501790353973301</v>
      </c>
      <c r="AO8" s="13">
        <v>3.4493293480457301</v>
      </c>
      <c r="AP8" s="13">
        <v>3.6093286116080598</v>
      </c>
      <c r="AQ8" s="13">
        <v>3.7064545038977199</v>
      </c>
      <c r="AR8" s="13">
        <v>3.7581152361950299</v>
      </c>
      <c r="AS8" s="13">
        <v>3.8766399414567498</v>
      </c>
      <c r="AT8" s="13">
        <v>3.8018346796926101</v>
      </c>
      <c r="AU8" s="13">
        <v>3.7724044689061502</v>
      </c>
      <c r="AV8" s="13">
        <v>3.8327058071382201</v>
      </c>
      <c r="AW8" s="13">
        <v>3.9079885289917802</v>
      </c>
      <c r="AX8" s="13">
        <v>4.0196408247777597</v>
      </c>
      <c r="AY8" s="13">
        <v>4.2137395739631298</v>
      </c>
      <c r="AZ8" s="13">
        <v>4.41947212148151</v>
      </c>
      <c r="BA8" s="13">
        <v>4.6352659321107303</v>
      </c>
      <c r="BB8" s="13">
        <v>4.86353831849837</v>
      </c>
      <c r="BC8" s="13">
        <v>5.1031496649110304</v>
      </c>
      <c r="BD8" s="13">
        <v>5.3957162338638298</v>
      </c>
      <c r="BE8" s="13">
        <v>5.4804889198812896</v>
      </c>
      <c r="BF8" s="13">
        <v>5.4804889198812896</v>
      </c>
      <c r="BG8" s="13">
        <v>5.4804889198812896</v>
      </c>
    </row>
    <row r="9" spans="1:60" x14ac:dyDescent="0.25">
      <c r="A9" s="14" t="s">
        <v>5</v>
      </c>
      <c r="B9" s="12">
        <v>348.86666666666599</v>
      </c>
      <c r="C9" s="12">
        <v>322.32499999999999</v>
      </c>
      <c r="D9" s="12">
        <v>250.9</v>
      </c>
      <c r="E9" s="12">
        <v>268.39583333333297</v>
      </c>
      <c r="F9" s="12">
        <v>273.63333333333298</v>
      </c>
      <c r="G9" s="12">
        <v>250.916666666666</v>
      </c>
      <c r="H9" s="12">
        <v>282.98750000000001</v>
      </c>
      <c r="I9" s="12">
        <v>357.57083333333298</v>
      </c>
      <c r="J9" s="12">
        <v>301.67500000000001</v>
      </c>
      <c r="K9" s="12">
        <v>226.13333333333301</v>
      </c>
      <c r="L9" s="12">
        <v>342.50833333333298</v>
      </c>
      <c r="M9" s="12">
        <v>461.87916666666598</v>
      </c>
      <c r="N9" s="12">
        <v>338.25</v>
      </c>
      <c r="O9" s="12">
        <v>449</v>
      </c>
      <c r="P9" s="12">
        <v>505.916666666666</v>
      </c>
      <c r="Q9" s="12">
        <v>613.5</v>
      </c>
      <c r="R9" s="12">
        <v>746</v>
      </c>
      <c r="S9" s="12">
        <v>833.83333333333303</v>
      </c>
      <c r="T9" s="12">
        <v>897.75</v>
      </c>
      <c r="U9" s="12">
        <v>430.83333333333297</v>
      </c>
      <c r="V9" s="12">
        <v>658.66666666666595</v>
      </c>
      <c r="W9" s="12">
        <v>838</v>
      </c>
      <c r="X9" s="12">
        <v>898.64583333333303</v>
      </c>
      <c r="Y9" s="12">
        <v>834.05694444444396</v>
      </c>
      <c r="Z9" s="12">
        <v>881.67499999999995</v>
      </c>
      <c r="AA9" s="12">
        <v>430</v>
      </c>
      <c r="AB9" s="12">
        <v>236.166666666666</v>
      </c>
      <c r="AC9" s="12">
        <v>430.58333333333297</v>
      </c>
      <c r="AD9" s="12">
        <v>513.75</v>
      </c>
      <c r="AE9" s="12">
        <v>462.83333333333297</v>
      </c>
      <c r="AF9" s="12">
        <v>207.25</v>
      </c>
      <c r="AG9" s="12">
        <v>219.24943994294901</v>
      </c>
      <c r="AH9" s="12">
        <v>260.46690721658746</v>
      </c>
      <c r="AI9" s="12">
        <v>265.15388652142457</v>
      </c>
      <c r="AJ9" s="12">
        <v>269.43558820263183</v>
      </c>
      <c r="AK9" s="12">
        <v>274.18707917218575</v>
      </c>
      <c r="AL9" s="12">
        <v>279.28457406551621</v>
      </c>
      <c r="AM9" s="12">
        <v>296.84510501721343</v>
      </c>
      <c r="AN9" s="12">
        <v>339.97812888362876</v>
      </c>
      <c r="AO9" s="12">
        <v>382.39721521850515</v>
      </c>
      <c r="AP9" s="12">
        <v>411.76378934227301</v>
      </c>
      <c r="AQ9" s="12">
        <v>438.32583320619256</v>
      </c>
      <c r="AR9" s="12">
        <v>466.24980712003634</v>
      </c>
      <c r="AS9" s="12">
        <v>493.52424752864994</v>
      </c>
      <c r="AT9" s="12">
        <v>516.55876842776695</v>
      </c>
      <c r="AU9" s="12">
        <v>533.02535799280349</v>
      </c>
      <c r="AV9" s="12">
        <v>534.35084138622597</v>
      </c>
      <c r="AW9" s="12">
        <v>530.99684677702498</v>
      </c>
      <c r="AX9" s="12">
        <v>525.19668155456395</v>
      </c>
      <c r="AY9" s="12">
        <v>517.56035116317901</v>
      </c>
      <c r="AZ9" s="12">
        <v>508.579442555041</v>
      </c>
      <c r="BA9" s="12">
        <v>498.643938669188</v>
      </c>
      <c r="BB9" s="12">
        <v>488.05934037770697</v>
      </c>
      <c r="BC9" s="12">
        <v>477.062447052984</v>
      </c>
      <c r="BD9" s="12">
        <v>465.83509036581</v>
      </c>
      <c r="BE9" s="12">
        <v>454.51565576809202</v>
      </c>
      <c r="BF9" s="12">
        <v>443.20850880366902</v>
      </c>
      <c r="BG9" s="12">
        <v>431.99157110479803</v>
      </c>
    </row>
    <row r="10" spans="1:60" x14ac:dyDescent="0.25">
      <c r="A10" s="14" t="s">
        <v>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60" x14ac:dyDescent="0.25">
      <c r="A11" s="14" t="s">
        <v>7</v>
      </c>
      <c r="B11" s="8">
        <f t="shared" ref="B11:BG11" si="0">B12+B13</f>
        <v>52.579455755119277</v>
      </c>
      <c r="C11" s="8">
        <f t="shared" si="0"/>
        <v>56.386570594985969</v>
      </c>
      <c r="D11" s="8">
        <f t="shared" si="0"/>
        <v>71.724644960063273</v>
      </c>
      <c r="E11" s="8">
        <f t="shared" si="0"/>
        <v>86.525661005898399</v>
      </c>
      <c r="F11" s="8">
        <f t="shared" si="0"/>
        <v>109.64598706310291</v>
      </c>
      <c r="G11" s="8">
        <f t="shared" si="0"/>
        <v>110.13304558703641</v>
      </c>
      <c r="H11" s="8">
        <f t="shared" si="0"/>
        <v>122.2803371056396</v>
      </c>
      <c r="I11" s="8">
        <f t="shared" si="0"/>
        <v>131.7693778108883</v>
      </c>
      <c r="J11" s="8">
        <f t="shared" si="0"/>
        <v>157.3017178642221</v>
      </c>
      <c r="K11" s="8">
        <f t="shared" si="0"/>
        <v>147.20830701999148</v>
      </c>
      <c r="L11" s="8">
        <f t="shared" si="0"/>
        <v>143.06529500649049</v>
      </c>
      <c r="M11" s="8">
        <f t="shared" si="0"/>
        <v>147.89119504496171</v>
      </c>
      <c r="N11" s="8">
        <f t="shared" si="0"/>
        <v>162.59408359041129</v>
      </c>
      <c r="O11" s="8">
        <f t="shared" si="0"/>
        <v>176.41128917985958</v>
      </c>
      <c r="P11" s="8">
        <f t="shared" si="0"/>
        <v>178.4648236082561</v>
      </c>
      <c r="Q11" s="8">
        <f t="shared" si="0"/>
        <v>199.1666619926676</v>
      </c>
      <c r="R11" s="8">
        <f t="shared" si="0"/>
        <v>207.1757095888245</v>
      </c>
      <c r="S11" s="8">
        <f t="shared" si="0"/>
        <v>167.83489890327269</v>
      </c>
      <c r="T11" s="8">
        <f t="shared" si="0"/>
        <v>126.4765213760688</v>
      </c>
      <c r="U11" s="8">
        <f t="shared" si="0"/>
        <v>81.489790356316092</v>
      </c>
      <c r="V11" s="8">
        <f t="shared" si="0"/>
        <v>85.19562200036421</v>
      </c>
      <c r="W11" s="8">
        <f t="shared" si="0"/>
        <v>93.901594692267906</v>
      </c>
      <c r="X11" s="8">
        <f t="shared" si="0"/>
        <v>123.47674363204951</v>
      </c>
      <c r="Y11" s="8">
        <f t="shared" si="0"/>
        <v>139.08231618776881</v>
      </c>
      <c r="Z11" s="8">
        <f t="shared" si="0"/>
        <v>156.9200031739511</v>
      </c>
      <c r="AA11" s="8">
        <f t="shared" si="0"/>
        <v>169.46435728801791</v>
      </c>
      <c r="AB11" s="8">
        <f t="shared" si="0"/>
        <v>162.83873680587999</v>
      </c>
      <c r="AC11" s="8">
        <f t="shared" si="0"/>
        <v>166.67131327366752</v>
      </c>
      <c r="AD11" s="8">
        <f t="shared" si="0"/>
        <v>174.73689868525909</v>
      </c>
      <c r="AE11" s="8">
        <f t="shared" si="0"/>
        <v>198.2399014060548</v>
      </c>
      <c r="AF11" s="8">
        <f t="shared" si="0"/>
        <v>218.38942700940993</v>
      </c>
      <c r="AG11" s="8">
        <f t="shared" si="0"/>
        <v>235.94088741823202</v>
      </c>
      <c r="AH11" s="8">
        <f t="shared" si="0"/>
        <v>216.30887942742402</v>
      </c>
      <c r="AI11" s="8">
        <f t="shared" si="0"/>
        <v>198.29165033458131</v>
      </c>
      <c r="AJ11" s="8">
        <f t="shared" si="0"/>
        <v>197.906684417767</v>
      </c>
      <c r="AK11" s="8">
        <f t="shared" si="0"/>
        <v>201.46651178481</v>
      </c>
      <c r="AL11" s="8">
        <f t="shared" si="0"/>
        <v>196.23379319245359</v>
      </c>
      <c r="AM11" s="8">
        <f t="shared" si="0"/>
        <v>189.5269094207849</v>
      </c>
      <c r="AN11" s="8">
        <f t="shared" si="0"/>
        <v>187.35246056874499</v>
      </c>
      <c r="AO11" s="8">
        <f t="shared" si="0"/>
        <v>188.1966519323413</v>
      </c>
      <c r="AP11" s="8">
        <f t="shared" si="0"/>
        <v>189.53076853020491</v>
      </c>
      <c r="AQ11" s="8">
        <f t="shared" si="0"/>
        <v>187.2975590606753</v>
      </c>
      <c r="AR11" s="8">
        <f t="shared" si="0"/>
        <v>184.88258574142623</v>
      </c>
      <c r="AS11" s="8">
        <f t="shared" si="0"/>
        <v>182.0176278780454</v>
      </c>
      <c r="AT11" s="8">
        <f t="shared" si="0"/>
        <v>179.50113173720808</v>
      </c>
      <c r="AU11" s="8">
        <f t="shared" si="0"/>
        <v>178.5930320777374</v>
      </c>
      <c r="AV11" s="8">
        <f t="shared" si="0"/>
        <v>178.57001032246097</v>
      </c>
      <c r="AW11" s="8">
        <f t="shared" si="0"/>
        <v>179.60193507406871</v>
      </c>
      <c r="AX11" s="8">
        <f t="shared" si="0"/>
        <v>179.57290187630079</v>
      </c>
      <c r="AY11" s="8">
        <f t="shared" si="0"/>
        <v>179.19360499199979</v>
      </c>
      <c r="AZ11" s="8">
        <f t="shared" si="0"/>
        <v>180.4243131205549</v>
      </c>
      <c r="BA11" s="8">
        <f t="shared" si="0"/>
        <v>181.47365426971629</v>
      </c>
      <c r="BB11" s="8">
        <f t="shared" si="0"/>
        <v>179.61680181054788</v>
      </c>
      <c r="BC11" s="8">
        <f t="shared" si="0"/>
        <v>179.52303023218201</v>
      </c>
      <c r="BD11" s="8">
        <f t="shared" si="0"/>
        <v>180.06823832553519</v>
      </c>
      <c r="BE11" s="8">
        <f t="shared" si="0"/>
        <v>180.2890297736248</v>
      </c>
      <c r="BF11" s="8">
        <f t="shared" si="0"/>
        <v>180.3022111429126</v>
      </c>
      <c r="BG11" s="8">
        <f t="shared" si="0"/>
        <v>180.42412104829211</v>
      </c>
    </row>
    <row r="12" spans="1:60" x14ac:dyDescent="0.25">
      <c r="A12" s="14" t="s">
        <v>8</v>
      </c>
      <c r="B12" s="12">
        <v>43.926098266551797</v>
      </c>
      <c r="C12" s="12">
        <v>47.644262363038798</v>
      </c>
      <c r="D12" s="12">
        <v>62.638062783907699</v>
      </c>
      <c r="E12" s="12">
        <v>74.868136356308696</v>
      </c>
      <c r="F12" s="12">
        <v>80.484271650934403</v>
      </c>
      <c r="G12" s="12">
        <v>79.808931083308707</v>
      </c>
      <c r="H12" s="12">
        <v>91.885014427191905</v>
      </c>
      <c r="I12" s="12">
        <v>89.260201904979994</v>
      </c>
      <c r="J12" s="12">
        <v>109.931990721933</v>
      </c>
      <c r="K12" s="12">
        <v>107.75232736736</v>
      </c>
      <c r="L12" s="12">
        <v>112.300633448719</v>
      </c>
      <c r="M12" s="12">
        <v>118.76382092338</v>
      </c>
      <c r="N12" s="12">
        <v>126.89808441578199</v>
      </c>
      <c r="O12" s="12">
        <v>138.14329395578599</v>
      </c>
      <c r="P12" s="12">
        <v>145.90483078165499</v>
      </c>
      <c r="Q12" s="12">
        <v>166.50374336469</v>
      </c>
      <c r="R12" s="12">
        <v>167.874875941619</v>
      </c>
      <c r="S12" s="12">
        <v>123.935354690699</v>
      </c>
      <c r="T12" s="12">
        <v>82.275703573321294</v>
      </c>
      <c r="U12" s="12">
        <v>67.385361254554098</v>
      </c>
      <c r="V12" s="12">
        <v>70.438912913334306</v>
      </c>
      <c r="W12" s="12">
        <v>66.034329706144604</v>
      </c>
      <c r="X12" s="12">
        <v>81.337576900528404</v>
      </c>
      <c r="Y12" s="12">
        <v>89.646496593445605</v>
      </c>
      <c r="Z12" s="12">
        <v>101.61364497186401</v>
      </c>
      <c r="AA12" s="12">
        <v>108.43104756509901</v>
      </c>
      <c r="AB12" s="12">
        <v>110.19893566194099</v>
      </c>
      <c r="AC12" s="12">
        <v>117.51713976800301</v>
      </c>
      <c r="AD12" s="12">
        <v>122.58450329718499</v>
      </c>
      <c r="AE12" s="12">
        <v>131.60478862685099</v>
      </c>
      <c r="AF12" s="12">
        <v>152.15978419259301</v>
      </c>
      <c r="AG12" s="12">
        <v>173.04928487428401</v>
      </c>
      <c r="AH12" s="12">
        <v>156.77795676228601</v>
      </c>
      <c r="AI12" s="12">
        <v>146.199802308991</v>
      </c>
      <c r="AJ12" s="12">
        <v>147.28733030505401</v>
      </c>
      <c r="AK12" s="12">
        <v>147.708349864258</v>
      </c>
      <c r="AL12" s="12">
        <v>143.29201905183999</v>
      </c>
      <c r="AM12" s="12">
        <v>139.73581987391</v>
      </c>
      <c r="AN12" s="12">
        <v>138.00357952510799</v>
      </c>
      <c r="AO12" s="12">
        <v>137.91932445861801</v>
      </c>
      <c r="AP12" s="12">
        <v>137.57757979702001</v>
      </c>
      <c r="AQ12" s="12">
        <v>134.488737941697</v>
      </c>
      <c r="AR12" s="12">
        <v>132.15049504111201</v>
      </c>
      <c r="AS12" s="12">
        <v>130.23317383231799</v>
      </c>
      <c r="AT12" s="12">
        <v>129.20913378681499</v>
      </c>
      <c r="AU12" s="12">
        <v>130.01739050252999</v>
      </c>
      <c r="AV12" s="12">
        <v>128.93299426635599</v>
      </c>
      <c r="AW12" s="12">
        <v>127.945376795746</v>
      </c>
      <c r="AX12" s="12">
        <v>127.033491630725</v>
      </c>
      <c r="AY12" s="12">
        <v>125.593782775329</v>
      </c>
      <c r="AZ12" s="12">
        <v>126.24594130880099</v>
      </c>
      <c r="BA12" s="12">
        <v>126.515111370466</v>
      </c>
      <c r="BB12" s="12">
        <v>124.219815427621</v>
      </c>
      <c r="BC12" s="12">
        <v>123.530907688859</v>
      </c>
      <c r="BD12" s="12">
        <v>123.699960837821</v>
      </c>
      <c r="BE12" s="12">
        <v>123.887373015373</v>
      </c>
      <c r="BF12" s="12">
        <v>123.832987498728</v>
      </c>
      <c r="BG12" s="12">
        <v>123.365075697866</v>
      </c>
    </row>
    <row r="13" spans="1:60" x14ac:dyDescent="0.25">
      <c r="A13" s="14" t="s">
        <v>9</v>
      </c>
      <c r="B13" s="12">
        <v>8.6533574885674795</v>
      </c>
      <c r="C13" s="12">
        <v>8.7423082319471703</v>
      </c>
      <c r="D13" s="12">
        <v>9.0865821761555701</v>
      </c>
      <c r="E13" s="12">
        <v>11.6575246495897</v>
      </c>
      <c r="F13" s="12">
        <v>29.161715412168501</v>
      </c>
      <c r="G13" s="12">
        <v>30.324114503727699</v>
      </c>
      <c r="H13" s="12">
        <v>30.395322678447702</v>
      </c>
      <c r="I13" s="12">
        <v>42.5091759059083</v>
      </c>
      <c r="J13" s="12">
        <v>47.369727142289101</v>
      </c>
      <c r="K13" s="12">
        <v>39.455979652631498</v>
      </c>
      <c r="L13" s="12">
        <v>30.7646615577715</v>
      </c>
      <c r="M13" s="12">
        <v>29.127374121581699</v>
      </c>
      <c r="N13" s="12">
        <v>35.6959991746293</v>
      </c>
      <c r="O13" s="12">
        <v>38.267995224073601</v>
      </c>
      <c r="P13" s="12">
        <v>32.559992826601103</v>
      </c>
      <c r="Q13" s="12">
        <v>32.662918627977596</v>
      </c>
      <c r="R13" s="12">
        <v>39.300833647205501</v>
      </c>
      <c r="S13" s="12">
        <v>43.899544212573701</v>
      </c>
      <c r="T13" s="12">
        <v>44.200817802747501</v>
      </c>
      <c r="U13" s="12">
        <v>14.104429101761999</v>
      </c>
      <c r="V13" s="12">
        <v>14.7567090870299</v>
      </c>
      <c r="W13" s="12">
        <v>27.867264986123299</v>
      </c>
      <c r="X13" s="12">
        <v>42.139166731521101</v>
      </c>
      <c r="Y13" s="12">
        <v>49.435819594323199</v>
      </c>
      <c r="Z13" s="12">
        <v>55.306358202087097</v>
      </c>
      <c r="AA13" s="12">
        <v>61.033309722918901</v>
      </c>
      <c r="AB13" s="12">
        <v>52.639801143939003</v>
      </c>
      <c r="AC13" s="12">
        <v>49.154173505664502</v>
      </c>
      <c r="AD13" s="12">
        <v>52.152395388074098</v>
      </c>
      <c r="AE13" s="12">
        <v>66.635112779203794</v>
      </c>
      <c r="AF13" s="12">
        <v>66.229642816816906</v>
      </c>
      <c r="AG13" s="12">
        <v>62.891602543947997</v>
      </c>
      <c r="AH13" s="12">
        <v>59.530922665138</v>
      </c>
      <c r="AI13" s="12">
        <v>52.091848025590302</v>
      </c>
      <c r="AJ13" s="12">
        <v>50.619354112712998</v>
      </c>
      <c r="AK13" s="12">
        <v>53.758161920551998</v>
      </c>
      <c r="AL13" s="12">
        <v>52.941774140613603</v>
      </c>
      <c r="AM13" s="12">
        <v>49.7910895468749</v>
      </c>
      <c r="AN13" s="12">
        <v>49.348881043637</v>
      </c>
      <c r="AO13" s="12">
        <v>50.277327473723297</v>
      </c>
      <c r="AP13" s="12">
        <v>51.953188733184902</v>
      </c>
      <c r="AQ13" s="12">
        <v>52.808821118978301</v>
      </c>
      <c r="AR13" s="12">
        <v>52.732090700314203</v>
      </c>
      <c r="AS13" s="12">
        <v>51.784454045727401</v>
      </c>
      <c r="AT13" s="12">
        <v>50.291997950393103</v>
      </c>
      <c r="AU13" s="12">
        <v>48.575641575207399</v>
      </c>
      <c r="AV13" s="12">
        <v>49.637016056104997</v>
      </c>
      <c r="AW13" s="12">
        <v>51.656558278322699</v>
      </c>
      <c r="AX13" s="12">
        <v>52.539410245575802</v>
      </c>
      <c r="AY13" s="12">
        <v>53.599822216670802</v>
      </c>
      <c r="AZ13" s="12">
        <v>54.178371811753898</v>
      </c>
      <c r="BA13" s="12">
        <v>54.958542899250297</v>
      </c>
      <c r="BB13" s="12">
        <v>55.396986382926897</v>
      </c>
      <c r="BC13" s="12">
        <v>55.992122543322999</v>
      </c>
      <c r="BD13" s="12">
        <v>56.368277487714202</v>
      </c>
      <c r="BE13" s="12">
        <v>56.401656758251796</v>
      </c>
      <c r="BF13" s="12">
        <v>56.469223644184602</v>
      </c>
      <c r="BG13" s="12">
        <v>57.059045350426103</v>
      </c>
    </row>
    <row r="14" spans="1:60" x14ac:dyDescent="0.25">
      <c r="A14" s="14" t="s">
        <v>10</v>
      </c>
      <c r="B14" s="8">
        <f>B15+B16</f>
        <v>960.77835386015704</v>
      </c>
      <c r="C14" s="8">
        <f t="shared" ref="C14:BG14" si="1">C15+C16</f>
        <v>877.58820444187302</v>
      </c>
      <c r="D14" s="8">
        <f t="shared" si="1"/>
        <v>889.19719016289605</v>
      </c>
      <c r="E14" s="8">
        <f t="shared" si="1"/>
        <v>941.47341141786296</v>
      </c>
      <c r="F14" s="8">
        <f t="shared" si="1"/>
        <v>1019.2941928622261</v>
      </c>
      <c r="G14" s="8">
        <f t="shared" si="1"/>
        <v>1127.41941206968</v>
      </c>
      <c r="H14" s="8">
        <f t="shared" si="1"/>
        <v>1166.51138670455</v>
      </c>
      <c r="I14" s="8">
        <f t="shared" si="1"/>
        <v>1144.3262825760971</v>
      </c>
      <c r="J14" s="8">
        <f t="shared" si="1"/>
        <v>1212.7317726264291</v>
      </c>
      <c r="K14" s="8">
        <f t="shared" si="1"/>
        <v>1284.8363759300541</v>
      </c>
      <c r="L14" s="8">
        <f t="shared" si="1"/>
        <v>1414.8468410534392</v>
      </c>
      <c r="M14" s="8">
        <f t="shared" si="1"/>
        <v>1451.674000605547</v>
      </c>
      <c r="N14" s="8">
        <f t="shared" si="1"/>
        <v>1357.2403194709691</v>
      </c>
      <c r="O14" s="8">
        <f t="shared" si="1"/>
        <v>1276.841013237844</v>
      </c>
      <c r="P14" s="8">
        <f t="shared" si="1"/>
        <v>1252.2862837303051</v>
      </c>
      <c r="Q14" s="8">
        <f t="shared" si="1"/>
        <v>1275.6711620794872</v>
      </c>
      <c r="R14" s="8">
        <f t="shared" si="1"/>
        <v>1296.2130963678001</v>
      </c>
      <c r="S14" s="8">
        <f t="shared" si="1"/>
        <v>1388.8546097045469</v>
      </c>
      <c r="T14" s="8">
        <f t="shared" si="1"/>
        <v>1176.1737048497239</v>
      </c>
      <c r="U14" s="8">
        <f t="shared" si="1"/>
        <v>850.59205219038904</v>
      </c>
      <c r="V14" s="8">
        <f t="shared" si="1"/>
        <v>916.66692836342304</v>
      </c>
      <c r="W14" s="8">
        <f t="shared" si="1"/>
        <v>1025.0015287702499</v>
      </c>
      <c r="X14" s="8">
        <f t="shared" si="1"/>
        <v>1276.744710031096</v>
      </c>
      <c r="Y14" s="8">
        <f t="shared" si="1"/>
        <v>1422.741614960953</v>
      </c>
      <c r="Z14" s="8">
        <f t="shared" si="1"/>
        <v>1574.2082171815518</v>
      </c>
      <c r="AA14" s="8">
        <f t="shared" si="1"/>
        <v>1586.807839139778</v>
      </c>
      <c r="AB14" s="8">
        <f t="shared" si="1"/>
        <v>1552.4658052483001</v>
      </c>
      <c r="AC14" s="8">
        <f t="shared" si="1"/>
        <v>1535.3689285937139</v>
      </c>
      <c r="AD14" s="8">
        <f t="shared" si="1"/>
        <v>1533.342663485832</v>
      </c>
      <c r="AE14" s="8">
        <f t="shared" si="1"/>
        <v>1550.7191511437918</v>
      </c>
      <c r="AF14" s="8">
        <f t="shared" si="1"/>
        <v>1327.5207104809999</v>
      </c>
      <c r="AG14" s="8">
        <f t="shared" si="1"/>
        <v>1567.153656869677</v>
      </c>
      <c r="AH14" s="8">
        <f t="shared" si="1"/>
        <v>1678.806959676421</v>
      </c>
      <c r="AI14" s="8">
        <f t="shared" si="1"/>
        <v>1752.849557010333</v>
      </c>
      <c r="AJ14" s="8">
        <f t="shared" si="1"/>
        <v>1780.5771337107399</v>
      </c>
      <c r="AK14" s="8">
        <f t="shared" si="1"/>
        <v>1789.2152838859579</v>
      </c>
      <c r="AL14" s="8">
        <f t="shared" si="1"/>
        <v>1791.531095861834</v>
      </c>
      <c r="AM14" s="8">
        <f t="shared" si="1"/>
        <v>1804.550450980041</v>
      </c>
      <c r="AN14" s="8">
        <f t="shared" si="1"/>
        <v>1837.9859224324018</v>
      </c>
      <c r="AO14" s="8">
        <f t="shared" si="1"/>
        <v>1863.2150297160711</v>
      </c>
      <c r="AP14" s="8">
        <f t="shared" si="1"/>
        <v>1885.4060948337219</v>
      </c>
      <c r="AQ14" s="8">
        <f t="shared" si="1"/>
        <v>1911.2138321138359</v>
      </c>
      <c r="AR14" s="8">
        <f t="shared" si="1"/>
        <v>1940.6038887311261</v>
      </c>
      <c r="AS14" s="8">
        <f t="shared" si="1"/>
        <v>1973.0472957818681</v>
      </c>
      <c r="AT14" s="8">
        <f t="shared" si="1"/>
        <v>2007.690706364177</v>
      </c>
      <c r="AU14" s="8">
        <f t="shared" si="1"/>
        <v>2043.500717066164</v>
      </c>
      <c r="AV14" s="8">
        <f t="shared" si="1"/>
        <v>2078.1099567212241</v>
      </c>
      <c r="AW14" s="8">
        <f t="shared" si="1"/>
        <v>2110.4834733444009</v>
      </c>
      <c r="AX14" s="8">
        <f t="shared" si="1"/>
        <v>2138.7731952443442</v>
      </c>
      <c r="AY14" s="8">
        <f t="shared" si="1"/>
        <v>2162.788877341311</v>
      </c>
      <c r="AZ14" s="8">
        <f t="shared" si="1"/>
        <v>2184.30491990167</v>
      </c>
      <c r="BA14" s="8">
        <f t="shared" si="1"/>
        <v>2207.1705138633502</v>
      </c>
      <c r="BB14" s="8">
        <f t="shared" si="1"/>
        <v>2229.052154752253</v>
      </c>
      <c r="BC14" s="8">
        <f t="shared" si="1"/>
        <v>2251.1895622030561</v>
      </c>
      <c r="BD14" s="8">
        <f t="shared" si="1"/>
        <v>2274.5385910495111</v>
      </c>
      <c r="BE14" s="8">
        <f t="shared" si="1"/>
        <v>2296.4320174021309</v>
      </c>
      <c r="BF14" s="8">
        <f t="shared" si="1"/>
        <v>2320.0711243754949</v>
      </c>
      <c r="BG14" s="8">
        <f t="shared" si="1"/>
        <v>2343.7176199756591</v>
      </c>
    </row>
    <row r="15" spans="1:60" x14ac:dyDescent="0.25">
      <c r="A15" s="14" t="s">
        <v>11</v>
      </c>
      <c r="B15" s="12">
        <v>565.44075717744499</v>
      </c>
      <c r="C15" s="12">
        <v>509.136727245229</v>
      </c>
      <c r="D15" s="12">
        <v>484.70597798773701</v>
      </c>
      <c r="E15" s="12">
        <v>500.50433563122903</v>
      </c>
      <c r="F15" s="12">
        <v>539.00220203951199</v>
      </c>
      <c r="G15" s="12">
        <v>586.25539364589304</v>
      </c>
      <c r="H15" s="12">
        <v>585.67616322211802</v>
      </c>
      <c r="I15" s="12">
        <v>552.42522744753705</v>
      </c>
      <c r="J15" s="12">
        <v>547.87274936961705</v>
      </c>
      <c r="K15" s="12">
        <v>569.04050967210105</v>
      </c>
      <c r="L15" s="12">
        <v>603.60692005071905</v>
      </c>
      <c r="M15" s="12">
        <v>587.589857221844</v>
      </c>
      <c r="N15" s="12">
        <v>535.42284455250899</v>
      </c>
      <c r="O15" s="12">
        <v>486.17448154815202</v>
      </c>
      <c r="P15" s="12">
        <v>469.23056440437</v>
      </c>
      <c r="Q15" s="12">
        <v>514.87643203935204</v>
      </c>
      <c r="R15" s="12">
        <v>536.25699455884296</v>
      </c>
      <c r="S15" s="12">
        <v>565.005414027038</v>
      </c>
      <c r="T15" s="12">
        <v>532.50732698545005</v>
      </c>
      <c r="U15" s="12">
        <v>384.925074855753</v>
      </c>
      <c r="V15" s="12">
        <v>378.146690623437</v>
      </c>
      <c r="W15" s="12">
        <v>424.25861789328599</v>
      </c>
      <c r="X15" s="12">
        <v>561.83237303557803</v>
      </c>
      <c r="Y15" s="12">
        <v>618.72416156880001</v>
      </c>
      <c r="Z15" s="12">
        <v>664.15326016060499</v>
      </c>
      <c r="AA15" s="12">
        <v>631.19209474294996</v>
      </c>
      <c r="AB15" s="12">
        <v>573.77477825429003</v>
      </c>
      <c r="AC15" s="12">
        <v>509.48266252752398</v>
      </c>
      <c r="AD15" s="12">
        <v>458.98898870852202</v>
      </c>
      <c r="AE15" s="12">
        <v>422.49197898191198</v>
      </c>
      <c r="AF15" s="12">
        <v>319.34827919733999</v>
      </c>
      <c r="AG15" s="12">
        <v>351.83608530714702</v>
      </c>
      <c r="AH15" s="12">
        <v>337.850826265671</v>
      </c>
      <c r="AI15" s="12">
        <v>330.74825015820301</v>
      </c>
      <c r="AJ15" s="12">
        <v>320.95218522389001</v>
      </c>
      <c r="AK15" s="12">
        <v>312.99895070300801</v>
      </c>
      <c r="AL15" s="12">
        <v>305.88890410766402</v>
      </c>
      <c r="AM15" s="12">
        <v>300.52605889943101</v>
      </c>
      <c r="AN15" s="12">
        <v>298.92133430350202</v>
      </c>
      <c r="AO15" s="12">
        <v>295.56127140565098</v>
      </c>
      <c r="AP15" s="12">
        <v>293.10802461275199</v>
      </c>
      <c r="AQ15" s="12">
        <v>291.08658004440599</v>
      </c>
      <c r="AR15" s="12">
        <v>288.90770891639602</v>
      </c>
      <c r="AS15" s="12">
        <v>287.102124337448</v>
      </c>
      <c r="AT15" s="12">
        <v>285.85301170886697</v>
      </c>
      <c r="AU15" s="12">
        <v>284.65638316965402</v>
      </c>
      <c r="AV15" s="12">
        <v>282.95043501976397</v>
      </c>
      <c r="AW15" s="12">
        <v>280.92975790816098</v>
      </c>
      <c r="AX15" s="12">
        <v>278.80044569674402</v>
      </c>
      <c r="AY15" s="12">
        <v>276.06958516118101</v>
      </c>
      <c r="AZ15" s="12">
        <v>273.10609620601002</v>
      </c>
      <c r="BA15" s="12">
        <v>270.28880885710998</v>
      </c>
      <c r="BB15" s="12">
        <v>267.65280336371302</v>
      </c>
      <c r="BC15" s="12">
        <v>265.26334877271597</v>
      </c>
      <c r="BD15" s="12">
        <v>263.18379406175097</v>
      </c>
      <c r="BE15" s="12">
        <v>261.20689024567099</v>
      </c>
      <c r="BF15" s="12">
        <v>259.83204078629501</v>
      </c>
      <c r="BG15" s="12">
        <v>258.52948881569898</v>
      </c>
    </row>
    <row r="16" spans="1:60" x14ac:dyDescent="0.25">
      <c r="A16" s="14" t="s">
        <v>12</v>
      </c>
      <c r="B16" s="12">
        <v>395.33759668271199</v>
      </c>
      <c r="C16" s="12">
        <v>368.45147719664402</v>
      </c>
      <c r="D16" s="12">
        <v>404.49121217515898</v>
      </c>
      <c r="E16" s="12">
        <v>440.96907578663399</v>
      </c>
      <c r="F16" s="12">
        <v>480.29199082271401</v>
      </c>
      <c r="G16" s="12">
        <v>541.16401842378696</v>
      </c>
      <c r="H16" s="12">
        <v>580.83522348243196</v>
      </c>
      <c r="I16" s="12">
        <v>591.90105512855996</v>
      </c>
      <c r="J16" s="12">
        <v>664.85902325681195</v>
      </c>
      <c r="K16" s="12">
        <v>715.79586625795298</v>
      </c>
      <c r="L16" s="12">
        <v>811.23992100272005</v>
      </c>
      <c r="M16" s="12">
        <v>864.08414338370301</v>
      </c>
      <c r="N16" s="12">
        <v>821.81747491845999</v>
      </c>
      <c r="O16" s="12">
        <v>790.66653168969196</v>
      </c>
      <c r="P16" s="12">
        <v>783.055719325935</v>
      </c>
      <c r="Q16" s="12">
        <v>760.79473004013505</v>
      </c>
      <c r="R16" s="12">
        <v>759.95610180895699</v>
      </c>
      <c r="S16" s="12">
        <v>823.84919567750899</v>
      </c>
      <c r="T16" s="12">
        <v>643.66637786427395</v>
      </c>
      <c r="U16" s="12">
        <v>465.66697733463599</v>
      </c>
      <c r="V16" s="12">
        <v>538.52023773998599</v>
      </c>
      <c r="W16" s="12">
        <v>600.74291087696395</v>
      </c>
      <c r="X16" s="12">
        <v>714.91233699551799</v>
      </c>
      <c r="Y16" s="12">
        <v>804.01745339215302</v>
      </c>
      <c r="Z16" s="12">
        <v>910.05495702094697</v>
      </c>
      <c r="AA16" s="12">
        <v>955.61574439682795</v>
      </c>
      <c r="AB16" s="12">
        <v>978.69102699401003</v>
      </c>
      <c r="AC16" s="12">
        <v>1025.88626606619</v>
      </c>
      <c r="AD16" s="12">
        <v>1074.3536747773101</v>
      </c>
      <c r="AE16" s="12">
        <v>1128.2271721618799</v>
      </c>
      <c r="AF16" s="12">
        <v>1008.17243128366</v>
      </c>
      <c r="AG16" s="12">
        <v>1215.31757156253</v>
      </c>
      <c r="AH16" s="12">
        <v>1340.95613341075</v>
      </c>
      <c r="AI16" s="12">
        <v>1422.1013068521299</v>
      </c>
      <c r="AJ16" s="12">
        <v>1459.6249484868499</v>
      </c>
      <c r="AK16" s="12">
        <v>1476.2163331829499</v>
      </c>
      <c r="AL16" s="12">
        <v>1485.64219175417</v>
      </c>
      <c r="AM16" s="12">
        <v>1504.0243920806099</v>
      </c>
      <c r="AN16" s="12">
        <v>1539.0645881288999</v>
      </c>
      <c r="AO16" s="12">
        <v>1567.65375831042</v>
      </c>
      <c r="AP16" s="12">
        <v>1592.29807022097</v>
      </c>
      <c r="AQ16" s="12">
        <v>1620.1272520694299</v>
      </c>
      <c r="AR16" s="12">
        <v>1651.6961798147299</v>
      </c>
      <c r="AS16" s="12">
        <v>1685.9451714444201</v>
      </c>
      <c r="AT16" s="12">
        <v>1721.8376946553101</v>
      </c>
      <c r="AU16" s="12">
        <v>1758.8443338965101</v>
      </c>
      <c r="AV16" s="12">
        <v>1795.1595217014601</v>
      </c>
      <c r="AW16" s="12">
        <v>1829.5537154362401</v>
      </c>
      <c r="AX16" s="12">
        <v>1859.9727495476</v>
      </c>
      <c r="AY16" s="12">
        <v>1886.71929218013</v>
      </c>
      <c r="AZ16" s="12">
        <v>1911.1988236956599</v>
      </c>
      <c r="BA16" s="12">
        <v>1936.8817050062401</v>
      </c>
      <c r="BB16" s="12">
        <v>1961.39935138854</v>
      </c>
      <c r="BC16" s="12">
        <v>1985.9262134303401</v>
      </c>
      <c r="BD16" s="12">
        <v>2011.35479698776</v>
      </c>
      <c r="BE16" s="12">
        <v>2035.2251271564601</v>
      </c>
      <c r="BF16" s="12">
        <v>2060.2390835892002</v>
      </c>
      <c r="BG16" s="12">
        <v>2085.18813115996</v>
      </c>
    </row>
    <row r="17" spans="1:60" x14ac:dyDescent="0.25">
      <c r="A17" s="14" t="s">
        <v>13</v>
      </c>
      <c r="B17" s="9" t="s">
        <v>15</v>
      </c>
      <c r="C17" s="9" t="s">
        <v>15</v>
      </c>
      <c r="D17" s="9" t="s">
        <v>15</v>
      </c>
      <c r="E17" s="9" t="s">
        <v>15</v>
      </c>
      <c r="F17" s="9" t="s">
        <v>15</v>
      </c>
      <c r="G17" s="9" t="s">
        <v>15</v>
      </c>
      <c r="H17" s="9" t="s">
        <v>15</v>
      </c>
      <c r="I17" s="12">
        <v>119857.071</v>
      </c>
      <c r="J17" s="12">
        <v>125810.428712825</v>
      </c>
      <c r="K17" s="12">
        <v>133714.170319492</v>
      </c>
      <c r="L17" s="12">
        <v>140519.48786142</v>
      </c>
      <c r="M17" s="12">
        <v>143376.78184887901</v>
      </c>
      <c r="N17" s="12">
        <v>145196.826</v>
      </c>
      <c r="O17" s="12">
        <v>150087.011013813</v>
      </c>
      <c r="P17" s="12">
        <v>159077.21893014599</v>
      </c>
      <c r="Q17" s="12">
        <v>173531.34054161899</v>
      </c>
      <c r="R17" s="12">
        <v>187641.796510644</v>
      </c>
      <c r="S17" s="12">
        <v>196848.27</v>
      </c>
      <c r="T17" s="12">
        <v>199770.819191858</v>
      </c>
      <c r="U17" s="12">
        <v>194101.31590419001</v>
      </c>
      <c r="V17" s="12">
        <v>199383.310365963</v>
      </c>
      <c r="W17" s="12">
        <v>211782.51003841701</v>
      </c>
      <c r="X17" s="12">
        <v>221531.946</v>
      </c>
      <c r="Y17" s="12">
        <v>227891.03511516799</v>
      </c>
      <c r="Z17" s="12">
        <v>238300.624477812</v>
      </c>
      <c r="AA17" s="12">
        <v>247174.76084321699</v>
      </c>
      <c r="AB17" s="12">
        <v>253014.98031744201</v>
      </c>
      <c r="AC17" s="12">
        <v>261728.49299999999</v>
      </c>
      <c r="AD17" s="12">
        <v>273980.50354444497</v>
      </c>
      <c r="AE17" s="12">
        <v>282609.837504622</v>
      </c>
      <c r="AF17" s="12">
        <v>300701.72672089399</v>
      </c>
      <c r="AG17" s="12">
        <v>336367.95240020601</v>
      </c>
      <c r="AH17" s="12">
        <v>336017.84073830402</v>
      </c>
      <c r="AI17" s="12">
        <v>350261.25755769998</v>
      </c>
      <c r="AJ17" s="12">
        <v>368216.50678004703</v>
      </c>
      <c r="AK17" s="12">
        <v>386486.00891490403</v>
      </c>
      <c r="AL17" s="12">
        <v>406426.50647209102</v>
      </c>
      <c r="AM17" s="12">
        <v>426316.49465326202</v>
      </c>
      <c r="AN17" s="12">
        <v>446126.87830724299</v>
      </c>
      <c r="AO17" s="12">
        <v>465844.26234773902</v>
      </c>
      <c r="AP17" s="12">
        <v>485873.98167577398</v>
      </c>
      <c r="AQ17" s="12">
        <v>507018.92049775901</v>
      </c>
      <c r="AR17" s="12">
        <v>529423.08649859298</v>
      </c>
      <c r="AS17" s="12">
        <v>552860.26420293294</v>
      </c>
      <c r="AT17" s="12">
        <v>576594.98270200205</v>
      </c>
      <c r="AU17" s="12">
        <v>599511.80705526401</v>
      </c>
      <c r="AV17" s="12">
        <v>622453.45738408796</v>
      </c>
      <c r="AW17" s="12">
        <v>645648.87791789696</v>
      </c>
      <c r="AX17" s="12">
        <v>669492.57520752097</v>
      </c>
      <c r="AY17" s="12">
        <v>694729.65310236497</v>
      </c>
      <c r="AZ17" s="12">
        <v>721229.63825042697</v>
      </c>
      <c r="BA17" s="12">
        <v>749266.77857079497</v>
      </c>
      <c r="BB17" s="12">
        <v>778375.016506713</v>
      </c>
      <c r="BC17" s="12">
        <v>808386.87896085903</v>
      </c>
      <c r="BD17" s="12">
        <v>839738.953797683</v>
      </c>
      <c r="BE17" s="12">
        <v>872154.44487648096</v>
      </c>
      <c r="BF17" s="12">
        <v>905453.54302665498</v>
      </c>
      <c r="BG17" s="12">
        <v>939045.69977372198</v>
      </c>
    </row>
    <row r="18" spans="1:60" x14ac:dyDescent="0.25">
      <c r="A18" s="16" t="s">
        <v>18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7"/>
      <c r="BH18" s="3"/>
    </row>
    <row r="19" spans="1:60" x14ac:dyDescent="0.25">
      <c r="A19" s="16" t="s">
        <v>14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7"/>
      <c r="BH19" s="3"/>
    </row>
  </sheetData>
  <mergeCells count="3">
    <mergeCell ref="A1:BF1"/>
    <mergeCell ref="A19:BF19"/>
    <mergeCell ref="A18:BF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9 Forecast Oil Constr Sales Aut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2019-01-04T17:38:26Z</dcterms:created>
  <dcterms:modified xsi:type="dcterms:W3CDTF">2021-07-26T18:24:24Z</dcterms:modified>
</cp:coreProperties>
</file>